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30" windowWidth="15360" windowHeight="8600"/>
  </bookViews>
  <sheets>
    <sheet name="102年入學" sheetId="5" r:id="rId1"/>
  </sheets>
  <definedNames>
    <definedName name="_xlnm.Print_Area" localSheetId="0">'102年入學'!$A$1:$M$50</definedName>
  </definedNames>
  <calcPr calcId="145621"/>
</workbook>
</file>

<file path=xl/calcChain.xml><?xml version="1.0" encoding="utf-8"?>
<calcChain xmlns="http://schemas.openxmlformats.org/spreadsheetml/2006/main">
  <c r="F43" i="5" l="1"/>
  <c r="E43" i="5"/>
  <c r="D43" i="5"/>
  <c r="C43" i="5"/>
  <c r="K28" i="5"/>
  <c r="K43" i="5" s="1"/>
  <c r="K39" i="5"/>
  <c r="D39" i="5"/>
  <c r="D40" i="5" s="1"/>
  <c r="E39" i="5"/>
  <c r="E40" i="5" s="1"/>
  <c r="F39" i="5"/>
  <c r="F40" i="5"/>
  <c r="L41" i="5"/>
  <c r="K23" i="5"/>
  <c r="K24" i="5" s="1"/>
  <c r="K42" i="5" s="1"/>
  <c r="J23" i="5"/>
  <c r="C23" i="5"/>
  <c r="E23" i="5"/>
  <c r="H23" i="5"/>
  <c r="H24" i="5" s="1"/>
  <c r="H42" i="5" s="1"/>
  <c r="I23" i="5"/>
  <c r="I24" i="5" s="1"/>
  <c r="I42" i="5" s="1"/>
  <c r="F23" i="5"/>
  <c r="D23" i="5"/>
  <c r="H39" i="5"/>
  <c r="I39" i="5"/>
  <c r="J39" i="5"/>
  <c r="C39" i="5"/>
  <c r="C12" i="5"/>
  <c r="E12" i="5"/>
  <c r="F12" i="5"/>
  <c r="F24" i="5" s="1"/>
  <c r="F42" i="5" s="1"/>
  <c r="F44" i="5" s="1"/>
  <c r="D12" i="5"/>
  <c r="D24" i="5" s="1"/>
  <c r="D42" i="5" s="1"/>
  <c r="H28" i="5"/>
  <c r="H43" i="5"/>
  <c r="J28" i="5"/>
  <c r="J43" i="5" s="1"/>
  <c r="L43" i="5" s="1"/>
  <c r="I28" i="5"/>
  <c r="I43" i="5" s="1"/>
  <c r="D44" i="5" l="1"/>
  <c r="C24" i="5"/>
  <c r="C42" i="5" s="1"/>
  <c r="C44" i="5" s="1"/>
  <c r="H40" i="5"/>
  <c r="H44" i="5"/>
  <c r="J40" i="5"/>
  <c r="L39" i="5"/>
  <c r="L12" i="5"/>
  <c r="I40" i="5"/>
  <c r="L28" i="5"/>
  <c r="I44" i="5"/>
  <c r="K40" i="5"/>
  <c r="E24" i="5"/>
  <c r="E42" i="5" s="1"/>
  <c r="E44" i="5" s="1"/>
  <c r="C40" i="5"/>
  <c r="K44" i="5"/>
  <c r="L23" i="5"/>
  <c r="J24" i="5"/>
  <c r="L40" i="5" l="1"/>
  <c r="L24" i="5"/>
  <c r="J42" i="5"/>
  <c r="J44" i="5" l="1"/>
  <c r="L44" i="5" s="1"/>
  <c r="L42" i="5"/>
</calcChain>
</file>

<file path=xl/sharedStrings.xml><?xml version="1.0" encoding="utf-8"?>
<sst xmlns="http://schemas.openxmlformats.org/spreadsheetml/2006/main" count="132" uniqueCount="81">
  <si>
    <t>年級選修總計</t>
  </si>
  <si>
    <t>年級最低選修學分數</t>
  </si>
  <si>
    <t>類別</t>
    <phoneticPr fontId="1" type="noConversion"/>
  </si>
  <si>
    <t>科        目</t>
    <phoneticPr fontId="1" type="noConversion"/>
  </si>
  <si>
    <t>上學期</t>
    <phoneticPr fontId="1" type="noConversion"/>
  </si>
  <si>
    <t>下學期</t>
    <phoneticPr fontId="1" type="noConversion"/>
  </si>
  <si>
    <t>學分</t>
    <phoneticPr fontId="1" type="noConversion"/>
  </si>
  <si>
    <t>時數</t>
    <phoneticPr fontId="1" type="noConversion"/>
  </si>
  <si>
    <t>必             修</t>
    <phoneticPr fontId="1" type="noConversion"/>
  </si>
  <si>
    <t>選             修</t>
    <phoneticPr fontId="1" type="noConversion"/>
  </si>
  <si>
    <t>人類行為與社會環境</t>
  </si>
  <si>
    <t>社會資源開發與運用</t>
  </si>
  <si>
    <t>第   一   學   年</t>
    <phoneticPr fontId="1" type="noConversion"/>
  </si>
  <si>
    <t>第   二   學   年</t>
    <phoneticPr fontId="1" type="noConversion"/>
  </si>
  <si>
    <t>上學期</t>
    <phoneticPr fontId="1" type="noConversion"/>
  </si>
  <si>
    <t>下學期</t>
    <phoneticPr fontId="1" type="noConversion"/>
  </si>
  <si>
    <t>科          目</t>
    <phoneticPr fontId="1" type="noConversion"/>
  </si>
  <si>
    <t>學分</t>
    <phoneticPr fontId="1" type="noConversion"/>
  </si>
  <si>
    <t>時數</t>
    <phoneticPr fontId="1" type="noConversion"/>
  </si>
  <si>
    <t>通識必修科目（4）</t>
    <phoneticPr fontId="1" type="noConversion"/>
  </si>
  <si>
    <t xml:space="preserve"> </t>
    <phoneticPr fontId="1" type="noConversion"/>
  </si>
  <si>
    <t>合計</t>
    <phoneticPr fontId="1" type="noConversion"/>
  </si>
  <si>
    <t>專業必修科目（51）</t>
    <phoneticPr fontId="1" type="noConversion"/>
  </si>
  <si>
    <t>社會學</t>
    <phoneticPr fontId="1" type="noConversion"/>
  </si>
  <si>
    <t>心理學</t>
    <phoneticPr fontId="1" type="noConversion"/>
  </si>
  <si>
    <t>社會福利概論</t>
    <phoneticPr fontId="1" type="noConversion"/>
  </si>
  <si>
    <t>社會工作概論</t>
    <phoneticPr fontId="1" type="noConversion"/>
  </si>
  <si>
    <t>社會個案工作</t>
    <phoneticPr fontId="1" type="noConversion"/>
  </si>
  <si>
    <t>社會團體工作</t>
    <phoneticPr fontId="1" type="noConversion"/>
  </si>
  <si>
    <t>社會福利行政</t>
    <phoneticPr fontId="1" type="noConversion"/>
  </si>
  <si>
    <t>年級必修總計</t>
    <phoneticPr fontId="1" type="noConversion"/>
  </si>
  <si>
    <t>通識選修科目（4）</t>
    <phoneticPr fontId="1" type="noConversion"/>
  </si>
  <si>
    <t>心理衛生</t>
    <phoneticPr fontId="1" type="noConversion"/>
  </si>
  <si>
    <t>原住民社會工作</t>
    <phoneticPr fontId="1" type="noConversion"/>
  </si>
  <si>
    <t>志願服務</t>
    <phoneticPr fontId="1" type="noConversion"/>
  </si>
  <si>
    <t>家庭暴力與社會工作</t>
    <phoneticPr fontId="1" type="noConversion"/>
  </si>
  <si>
    <t>貧窮與社會救助</t>
    <phoneticPr fontId="1" type="noConversion"/>
  </si>
  <si>
    <t>醫務社會工作</t>
    <phoneticPr fontId="1" type="noConversion"/>
  </si>
  <si>
    <t>兒童及少年福利服務</t>
    <phoneticPr fontId="1" type="noConversion"/>
  </si>
  <si>
    <t>長期照顧</t>
    <phoneticPr fontId="1" type="noConversion"/>
  </si>
  <si>
    <t>家庭社會工作</t>
    <phoneticPr fontId="1" type="noConversion"/>
  </si>
  <si>
    <t>社會工作倫理</t>
    <phoneticPr fontId="1" type="noConversion"/>
  </si>
  <si>
    <t>學校社會工作</t>
    <phoneticPr fontId="1" type="noConversion"/>
  </si>
  <si>
    <t>就業安全</t>
    <phoneticPr fontId="1" type="noConversion"/>
  </si>
  <si>
    <t>新移民社會工作</t>
    <phoneticPr fontId="1" type="noConversion"/>
  </si>
  <si>
    <t>身心障礙者福利服務</t>
    <phoneticPr fontId="1" type="noConversion"/>
  </si>
  <si>
    <t>災變社會工作</t>
    <phoneticPr fontId="1" type="noConversion"/>
  </si>
  <si>
    <t>老人福利服務</t>
    <phoneticPr fontId="1" type="noConversion"/>
  </si>
  <si>
    <t>社會工作實務專題</t>
    <phoneticPr fontId="1" type="noConversion"/>
  </si>
  <si>
    <t>必修學分/時數</t>
    <phoneticPr fontId="1" type="noConversion"/>
  </si>
  <si>
    <t>選修學分/時數</t>
    <phoneticPr fontId="1" type="noConversion"/>
  </si>
  <si>
    <t>總學分/總時數</t>
    <phoneticPr fontId="1" type="noConversion"/>
  </si>
  <si>
    <t>總計</t>
    <phoneticPr fontId="1" type="noConversion"/>
  </si>
  <si>
    <t>備註</t>
    <phoneticPr fontId="1" type="noConversion"/>
  </si>
  <si>
    <t xml:space="preserve">       </t>
    <phoneticPr fontId="1" type="noConversion"/>
  </si>
  <si>
    <t>填表人：</t>
  </si>
  <si>
    <t>系主任：</t>
    <phoneticPr fontId="1" type="noConversion"/>
  </si>
  <si>
    <t xml:space="preserve">           </t>
    <phoneticPr fontId="1" type="noConversion"/>
  </si>
  <si>
    <t>通識選修Ⅱ</t>
    <phoneticPr fontId="1" type="noConversion"/>
  </si>
  <si>
    <t>專業選修科目（13）</t>
    <phoneticPr fontId="1" type="noConversion"/>
  </si>
  <si>
    <t>社會心理學</t>
    <phoneticPr fontId="1" type="noConversion"/>
  </si>
  <si>
    <t>社區工作</t>
    <phoneticPr fontId="1" type="noConversion"/>
  </si>
  <si>
    <t>方案設計與評估</t>
    <phoneticPr fontId="1" type="noConversion"/>
  </si>
  <si>
    <t>社會工作實習Ⅱ</t>
    <phoneticPr fontId="1" type="noConversion"/>
  </si>
  <si>
    <t>社會工作管理</t>
    <phoneticPr fontId="1" type="noConversion"/>
  </si>
  <si>
    <t>社會工作實習Ⅰ</t>
    <phoneticPr fontId="1" type="noConversion"/>
  </si>
  <si>
    <t>社會政策與社會立法</t>
    <phoneticPr fontId="1" type="noConversion"/>
  </si>
  <si>
    <t>社會工作研究法</t>
    <phoneticPr fontId="1" type="noConversion"/>
  </si>
  <si>
    <t>社會統計</t>
    <phoneticPr fontId="1" type="noConversion"/>
  </si>
  <si>
    <t>101.12.19系課程委員會議通過</t>
    <phoneticPr fontId="1" type="noConversion"/>
  </si>
  <si>
    <t xml:space="preserve">院長:   </t>
    <phoneticPr fontId="1" type="noConversion"/>
  </si>
  <si>
    <t>國文</t>
    <phoneticPr fontId="1" type="noConversion"/>
  </si>
  <si>
    <t>英文</t>
    <phoneticPr fontId="1" type="noConversion"/>
  </si>
  <si>
    <t>102.03.14院課程委員會議通過</t>
    <phoneticPr fontId="1" type="noConversion"/>
  </si>
  <si>
    <t>102.03.19校課程委員會議通過</t>
    <phoneticPr fontId="1" type="noConversion"/>
  </si>
  <si>
    <t>1.總學分說明：通識必修科目4學分；專業必修科目51學分。通識選修科目 4學分。專業選修科目至少13學分；畢業至少應修72學分。</t>
    <phoneticPr fontId="1" type="noConversion"/>
  </si>
  <si>
    <t xml:space="preserve">大仁科技大學 社會工作系 (102學年度) 大學進修部 二技假日班   課程表 </t>
    <phoneticPr fontId="1" type="noConversion"/>
  </si>
  <si>
    <t>通識選修Ⅰ</t>
    <phoneticPr fontId="1" type="noConversion"/>
  </si>
  <si>
    <t>102.03.28教務會議通過</t>
    <phoneticPr fontId="1" type="noConversion"/>
  </si>
  <si>
    <t>2.各年級學分說明：一年級每學期修習學分數不得少於16學分，不得多於25學分，二年級每學期修習學分數不得少於9學分 ，不得多於25學分。</t>
    <phoneticPr fontId="1" type="noConversion"/>
  </si>
  <si>
    <t xml:space="preserve">3.實習說明：實習6學分，包括社會工作實習Ⅰ為機構實習，於第一學年暑假實施，總計八星期，至少320小時(含)以上。社會工作實習Ⅱ為方案實習，於第二學年上學期實施，計108小時。實習時數之規畫係依據「台灣社會工作專業人員協會」、「台灣社會工作教育學會」建議，並符合考選部社工師考試資格之規定，全國社會工作系社會工作實習至少兩次，合計400小時以上。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</si>
</sst>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11"/>
      <name val="標楷體"/>
      <family val="4"/>
      <charset val="136"/>
    </font>
    <font>
      <b/>
      <sz val="11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4" fillId="0" borderId="1" xfId="0" applyFont="1" applyBorder="1"/>
    <xf numFmtId="0" fontId="5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/>
    <xf numFmtId="0" fontId="4" fillId="0" borderId="1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distributed" textRotation="255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11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9" fillId="2" borderId="17" xfId="0" applyFont="1" applyFill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top" wrapText="1"/>
    </xf>
    <xf numFmtId="0" fontId="9" fillId="0" borderId="18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8" fillId="0" borderId="12" xfId="0" applyFont="1" applyBorder="1"/>
    <xf numFmtId="0" fontId="8" fillId="0" borderId="13" xfId="0" applyFont="1" applyBorder="1"/>
    <xf numFmtId="0" fontId="9" fillId="0" borderId="11" xfId="0" applyFont="1" applyBorder="1" applyAlignment="1">
      <alignment horizont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20" xfId="0" applyFont="1" applyBorder="1" applyAlignment="1">
      <alignment vertical="top" wrapText="1"/>
    </xf>
    <xf numFmtId="0" fontId="9" fillId="0" borderId="21" xfId="0" applyFont="1" applyBorder="1" applyAlignment="1">
      <alignment vertical="top" wrapText="1"/>
    </xf>
    <xf numFmtId="0" fontId="9" fillId="0" borderId="19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/>
    </xf>
    <xf numFmtId="0" fontId="9" fillId="0" borderId="25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4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9" fillId="0" borderId="2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8" fillId="0" borderId="4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26" xfId="0" applyFont="1" applyBorder="1" applyAlignment="1">
      <alignment horizontal="right" vertical="center" wrapText="1"/>
    </xf>
    <xf numFmtId="0" fontId="8" fillId="0" borderId="27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textRotation="255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0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tabSelected="1" view="pageBreakPreview" topLeftCell="A40" zoomScale="89" zoomScaleNormal="100" zoomScaleSheetLayoutView="89" workbookViewId="0">
      <selection activeCell="G49" sqref="G49"/>
    </sheetView>
  </sheetViews>
  <sheetFormatPr defaultRowHeight="17" x14ac:dyDescent="0.4"/>
  <cols>
    <col min="1" max="1" width="5.90625" customWidth="1"/>
    <col min="2" max="2" width="36.90625" customWidth="1"/>
    <col min="3" max="3" width="5.6328125" style="20" customWidth="1"/>
    <col min="4" max="4" width="5.36328125" style="20" customWidth="1"/>
    <col min="5" max="6" width="5.6328125" style="20" customWidth="1"/>
    <col min="7" max="7" width="37.6328125" customWidth="1"/>
    <col min="8" max="10" width="5.6328125" style="20" customWidth="1"/>
    <col min="11" max="11" width="7.453125" style="20" customWidth="1"/>
    <col min="12" max="12" width="3.90625" customWidth="1"/>
    <col min="13" max="13" width="4.08984375" customWidth="1"/>
  </cols>
  <sheetData>
    <row r="1" spans="1:12" s="2" customFormat="1" ht="26.25" customHeight="1" thickBot="1" x14ac:dyDescent="0.5">
      <c r="A1" s="90" t="s">
        <v>76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s="4" customFormat="1" ht="21" customHeight="1" x14ac:dyDescent="0.3">
      <c r="A2" s="27"/>
      <c r="B2" s="28"/>
      <c r="C2" s="28"/>
      <c r="D2" s="28"/>
      <c r="E2" s="28"/>
      <c r="F2" s="28"/>
      <c r="G2" s="101" t="s">
        <v>69</v>
      </c>
      <c r="H2" s="101"/>
      <c r="I2" s="101"/>
      <c r="J2" s="101"/>
      <c r="K2" s="102"/>
      <c r="L2" s="29"/>
    </row>
    <row r="3" spans="1:12" s="4" customFormat="1" ht="18.75" customHeight="1" x14ac:dyDescent="0.3">
      <c r="A3" s="7"/>
      <c r="B3" s="6"/>
      <c r="C3" s="12"/>
      <c r="D3" s="12"/>
      <c r="E3" s="12"/>
      <c r="F3" s="12"/>
      <c r="G3" s="109" t="s">
        <v>73</v>
      </c>
      <c r="H3" s="109"/>
      <c r="I3" s="109"/>
      <c r="J3" s="109"/>
      <c r="K3" s="110"/>
      <c r="L3" s="13"/>
    </row>
    <row r="4" spans="1:12" s="4" customFormat="1" ht="24" customHeight="1" x14ac:dyDescent="0.3">
      <c r="A4" s="7"/>
      <c r="B4" s="6"/>
      <c r="C4" s="12"/>
      <c r="D4" s="12"/>
      <c r="E4" s="12"/>
      <c r="F4" s="12"/>
      <c r="G4" s="109" t="s">
        <v>74</v>
      </c>
      <c r="H4" s="109"/>
      <c r="I4" s="109"/>
      <c r="J4" s="109"/>
      <c r="K4" s="110"/>
      <c r="L4" s="13"/>
    </row>
    <row r="5" spans="1:12" s="4" customFormat="1" ht="24" customHeight="1" thickBot="1" x14ac:dyDescent="0.35">
      <c r="A5" s="26"/>
      <c r="B5" s="6"/>
      <c r="C5" s="12"/>
      <c r="D5" s="12"/>
      <c r="E5" s="12"/>
      <c r="F5" s="12"/>
      <c r="G5" s="103" t="s">
        <v>78</v>
      </c>
      <c r="H5" s="103"/>
      <c r="I5" s="103"/>
      <c r="J5" s="103"/>
      <c r="K5" s="104"/>
      <c r="L5" s="13"/>
    </row>
    <row r="6" spans="1:12" s="4" customFormat="1" ht="16" customHeight="1" x14ac:dyDescent="0.3">
      <c r="A6" s="91" t="s">
        <v>2</v>
      </c>
      <c r="B6" s="93" t="s">
        <v>12</v>
      </c>
      <c r="C6" s="93"/>
      <c r="D6" s="93"/>
      <c r="E6" s="93"/>
      <c r="F6" s="93"/>
      <c r="G6" s="93" t="s">
        <v>13</v>
      </c>
      <c r="H6" s="93"/>
      <c r="I6" s="93"/>
      <c r="J6" s="93"/>
      <c r="K6" s="94"/>
      <c r="L6" s="13"/>
    </row>
    <row r="7" spans="1:12" s="4" customFormat="1" ht="16" customHeight="1" x14ac:dyDescent="0.4">
      <c r="A7" s="92"/>
      <c r="B7" s="95" t="s">
        <v>3</v>
      </c>
      <c r="C7" s="100" t="s">
        <v>4</v>
      </c>
      <c r="D7" s="100"/>
      <c r="E7" s="100" t="s">
        <v>5</v>
      </c>
      <c r="F7" s="100"/>
      <c r="G7" s="95" t="s">
        <v>16</v>
      </c>
      <c r="H7" s="100" t="s">
        <v>14</v>
      </c>
      <c r="I7" s="100"/>
      <c r="J7" s="100" t="s">
        <v>15</v>
      </c>
      <c r="K7" s="125"/>
      <c r="L7" s="13"/>
    </row>
    <row r="8" spans="1:12" s="4" customFormat="1" ht="33" customHeight="1" thickBot="1" x14ac:dyDescent="0.35">
      <c r="A8" s="92"/>
      <c r="B8" s="96"/>
      <c r="C8" s="39" t="s">
        <v>6</v>
      </c>
      <c r="D8" s="39" t="s">
        <v>7</v>
      </c>
      <c r="E8" s="39" t="s">
        <v>6</v>
      </c>
      <c r="F8" s="39" t="s">
        <v>7</v>
      </c>
      <c r="G8" s="96"/>
      <c r="H8" s="39" t="s">
        <v>17</v>
      </c>
      <c r="I8" s="39" t="s">
        <v>18</v>
      </c>
      <c r="J8" s="39" t="s">
        <v>17</v>
      </c>
      <c r="K8" s="40" t="s">
        <v>18</v>
      </c>
      <c r="L8" s="13"/>
    </row>
    <row r="9" spans="1:12" s="5" customFormat="1" ht="21.75" customHeight="1" x14ac:dyDescent="0.3">
      <c r="A9" s="122" t="s">
        <v>8</v>
      </c>
      <c r="B9" s="106" t="s">
        <v>19</v>
      </c>
      <c r="C9" s="113"/>
      <c r="D9" s="113"/>
      <c r="E9" s="113"/>
      <c r="F9" s="113"/>
      <c r="G9" s="113"/>
      <c r="H9" s="113"/>
      <c r="I9" s="113"/>
      <c r="J9" s="113"/>
      <c r="K9" s="114"/>
      <c r="L9" s="14"/>
    </row>
    <row r="10" spans="1:12" s="4" customFormat="1" ht="24.75" customHeight="1" x14ac:dyDescent="0.3">
      <c r="A10" s="123"/>
      <c r="B10" s="41" t="s">
        <v>71</v>
      </c>
      <c r="C10" s="42">
        <v>2</v>
      </c>
      <c r="D10" s="42">
        <v>2</v>
      </c>
      <c r="E10" s="42" t="s">
        <v>20</v>
      </c>
      <c r="F10" s="42" t="s">
        <v>20</v>
      </c>
      <c r="G10" s="43" t="s">
        <v>20</v>
      </c>
      <c r="H10" s="42" t="s">
        <v>20</v>
      </c>
      <c r="I10" s="42" t="s">
        <v>20</v>
      </c>
      <c r="J10" s="44"/>
      <c r="K10" s="45"/>
      <c r="L10" s="13"/>
    </row>
    <row r="11" spans="1:12" s="4" customFormat="1" ht="20.25" customHeight="1" x14ac:dyDescent="0.4">
      <c r="A11" s="123"/>
      <c r="B11" s="41" t="s">
        <v>72</v>
      </c>
      <c r="C11" s="42"/>
      <c r="D11" s="42"/>
      <c r="E11" s="42">
        <v>2</v>
      </c>
      <c r="F11" s="42">
        <v>2</v>
      </c>
      <c r="G11" s="43" t="s">
        <v>20</v>
      </c>
      <c r="H11" s="42"/>
      <c r="I11" s="42"/>
      <c r="J11" s="46" t="s">
        <v>20</v>
      </c>
      <c r="K11" s="47" t="s">
        <v>20</v>
      </c>
      <c r="L11" s="13"/>
    </row>
    <row r="12" spans="1:12" s="4" customFormat="1" ht="16" customHeight="1" thickBot="1" x14ac:dyDescent="0.45">
      <c r="A12" s="123"/>
      <c r="B12" s="48" t="s">
        <v>21</v>
      </c>
      <c r="C12" s="49">
        <f>SUM(C10:C11)</f>
        <v>2</v>
      </c>
      <c r="D12" s="49">
        <f>SUM(D10:D11)</f>
        <v>2</v>
      </c>
      <c r="E12" s="49">
        <f>SUM(E10:E11)</f>
        <v>2</v>
      </c>
      <c r="F12" s="49">
        <f>SUM(F10:F11)</f>
        <v>2</v>
      </c>
      <c r="G12" s="49" t="s">
        <v>21</v>
      </c>
      <c r="H12" s="49" t="s">
        <v>20</v>
      </c>
      <c r="I12" s="49" t="s">
        <v>20</v>
      </c>
      <c r="J12" s="49" t="s">
        <v>20</v>
      </c>
      <c r="K12" s="50" t="s">
        <v>20</v>
      </c>
      <c r="L12" s="13">
        <f>SUM(C12+E12)</f>
        <v>4</v>
      </c>
    </row>
    <row r="13" spans="1:12" s="5" customFormat="1" ht="22.5" customHeight="1" thickBot="1" x14ac:dyDescent="0.35">
      <c r="A13" s="124"/>
      <c r="B13" s="111" t="s">
        <v>22</v>
      </c>
      <c r="C13" s="111"/>
      <c r="D13" s="111"/>
      <c r="E13" s="111"/>
      <c r="F13" s="111"/>
      <c r="G13" s="111"/>
      <c r="H13" s="111"/>
      <c r="I13" s="111"/>
      <c r="J13" s="111"/>
      <c r="K13" s="112"/>
      <c r="L13" s="14"/>
    </row>
    <row r="14" spans="1:12" s="4" customFormat="1" ht="21.75" customHeight="1" x14ac:dyDescent="0.3">
      <c r="A14" s="124"/>
      <c r="B14" s="51" t="s">
        <v>23</v>
      </c>
      <c r="C14" s="42">
        <v>3</v>
      </c>
      <c r="D14" s="42">
        <v>3</v>
      </c>
      <c r="E14" s="52"/>
      <c r="F14" s="52"/>
      <c r="G14" s="53" t="s">
        <v>61</v>
      </c>
      <c r="H14" s="42">
        <v>3</v>
      </c>
      <c r="I14" s="42">
        <v>3</v>
      </c>
      <c r="J14" s="42"/>
      <c r="K14" s="54"/>
      <c r="L14" s="13"/>
    </row>
    <row r="15" spans="1:12" s="4" customFormat="1" ht="22.5" customHeight="1" x14ac:dyDescent="0.3">
      <c r="A15" s="124"/>
      <c r="B15" s="55" t="s">
        <v>24</v>
      </c>
      <c r="C15" s="52">
        <v>3</v>
      </c>
      <c r="D15" s="52">
        <v>3</v>
      </c>
      <c r="E15" s="42"/>
      <c r="F15" s="42"/>
      <c r="G15" s="56" t="s">
        <v>25</v>
      </c>
      <c r="H15" s="42">
        <v>3</v>
      </c>
      <c r="I15" s="42">
        <v>3</v>
      </c>
      <c r="J15" s="42"/>
      <c r="K15" s="54"/>
      <c r="L15" s="13"/>
    </row>
    <row r="16" spans="1:12" s="4" customFormat="1" ht="27" customHeight="1" x14ac:dyDescent="0.3">
      <c r="A16" s="124"/>
      <c r="B16" s="41" t="s">
        <v>60</v>
      </c>
      <c r="C16" s="42">
        <v>3</v>
      </c>
      <c r="D16" s="42">
        <v>3</v>
      </c>
      <c r="E16" s="42" t="s">
        <v>20</v>
      </c>
      <c r="F16" s="42" t="s">
        <v>20</v>
      </c>
      <c r="G16" s="57" t="s">
        <v>62</v>
      </c>
      <c r="H16" s="42">
        <v>3</v>
      </c>
      <c r="I16" s="42">
        <v>3</v>
      </c>
      <c r="J16" s="42"/>
      <c r="K16" s="54"/>
      <c r="L16" s="13"/>
    </row>
    <row r="17" spans="1:12" s="4" customFormat="1" ht="21.75" customHeight="1" x14ac:dyDescent="0.3">
      <c r="A17" s="124"/>
      <c r="B17" s="41" t="s">
        <v>26</v>
      </c>
      <c r="C17" s="42">
        <v>3</v>
      </c>
      <c r="D17" s="42">
        <v>3</v>
      </c>
      <c r="E17" s="42" t="s">
        <v>20</v>
      </c>
      <c r="F17" s="42" t="s">
        <v>20</v>
      </c>
      <c r="G17" s="58" t="s">
        <v>65</v>
      </c>
      <c r="H17" s="42"/>
      <c r="I17" s="42"/>
      <c r="J17" s="42">
        <v>4</v>
      </c>
      <c r="K17" s="54">
        <v>4</v>
      </c>
      <c r="L17" s="13"/>
    </row>
    <row r="18" spans="1:12" s="4" customFormat="1" ht="19.5" customHeight="1" x14ac:dyDescent="0.3">
      <c r="A18" s="124"/>
      <c r="B18" s="41" t="s">
        <v>68</v>
      </c>
      <c r="C18" s="42">
        <v>3</v>
      </c>
      <c r="D18" s="42">
        <v>3</v>
      </c>
      <c r="E18" s="42" t="s">
        <v>20</v>
      </c>
      <c r="F18" s="42" t="s">
        <v>20</v>
      </c>
      <c r="G18" s="58" t="s">
        <v>63</v>
      </c>
      <c r="H18" s="42"/>
      <c r="I18" s="88"/>
      <c r="J18" s="89">
        <v>2</v>
      </c>
      <c r="K18" s="89">
        <v>2</v>
      </c>
      <c r="L18" s="13"/>
    </row>
    <row r="19" spans="1:12" s="4" customFormat="1" ht="18.75" customHeight="1" x14ac:dyDescent="0.3">
      <c r="A19" s="124"/>
      <c r="B19" s="41" t="s">
        <v>27</v>
      </c>
      <c r="C19" s="42"/>
      <c r="D19" s="42"/>
      <c r="E19" s="42">
        <v>3</v>
      </c>
      <c r="F19" s="42">
        <v>3</v>
      </c>
      <c r="G19" s="58" t="s">
        <v>66</v>
      </c>
      <c r="H19" s="42"/>
      <c r="I19" s="42"/>
      <c r="J19" s="42">
        <v>3</v>
      </c>
      <c r="K19" s="54">
        <v>3</v>
      </c>
      <c r="L19" s="13"/>
    </row>
    <row r="20" spans="1:12" s="4" customFormat="1" ht="18.75" customHeight="1" x14ac:dyDescent="0.3">
      <c r="A20" s="124"/>
      <c r="B20" s="41" t="s">
        <v>28</v>
      </c>
      <c r="C20" s="42"/>
      <c r="D20" s="42"/>
      <c r="E20" s="42">
        <v>3</v>
      </c>
      <c r="F20" s="42">
        <v>3</v>
      </c>
      <c r="G20" s="58" t="s">
        <v>29</v>
      </c>
      <c r="H20" s="42"/>
      <c r="I20" s="42"/>
      <c r="J20" s="42">
        <v>3</v>
      </c>
      <c r="K20" s="54">
        <v>3</v>
      </c>
      <c r="L20" s="13"/>
    </row>
    <row r="21" spans="1:12" s="4" customFormat="1" ht="22.5" customHeight="1" x14ac:dyDescent="0.3">
      <c r="A21" s="124"/>
      <c r="B21" s="41" t="s">
        <v>10</v>
      </c>
      <c r="C21" s="42"/>
      <c r="D21" s="42"/>
      <c r="E21" s="42">
        <v>3</v>
      </c>
      <c r="F21" s="42">
        <v>3</v>
      </c>
      <c r="G21" s="58" t="s">
        <v>64</v>
      </c>
      <c r="H21" s="42" t="s">
        <v>20</v>
      </c>
      <c r="I21" s="42" t="s">
        <v>20</v>
      </c>
      <c r="J21" s="42">
        <v>3</v>
      </c>
      <c r="K21" s="54">
        <v>3</v>
      </c>
      <c r="L21" s="13"/>
    </row>
    <row r="22" spans="1:12" s="4" customFormat="1" ht="19.5" customHeight="1" x14ac:dyDescent="0.3">
      <c r="A22" s="123"/>
      <c r="B22" s="41" t="s">
        <v>67</v>
      </c>
      <c r="C22" s="42"/>
      <c r="D22" s="42"/>
      <c r="E22" s="42">
        <v>3</v>
      </c>
      <c r="F22" s="42">
        <v>3</v>
      </c>
      <c r="G22" s="59"/>
      <c r="H22" s="59"/>
      <c r="I22" s="59"/>
      <c r="J22" s="59"/>
      <c r="K22" s="60"/>
      <c r="L22" s="13"/>
    </row>
    <row r="23" spans="1:12" s="4" customFormat="1" ht="19.5" customHeight="1" x14ac:dyDescent="0.4">
      <c r="A23" s="123"/>
      <c r="B23" s="61" t="s">
        <v>21</v>
      </c>
      <c r="C23" s="46">
        <f>SUM(C14:C22)</f>
        <v>15</v>
      </c>
      <c r="D23" s="46">
        <f>SUM(D14:D22)</f>
        <v>15</v>
      </c>
      <c r="E23" s="46">
        <f>SUM(E14:E22)</f>
        <v>12</v>
      </c>
      <c r="F23" s="46">
        <f>SUM(F14:F22)</f>
        <v>12</v>
      </c>
      <c r="G23" s="46" t="s">
        <v>21</v>
      </c>
      <c r="H23" s="46">
        <f>SUM(H14:H21)</f>
        <v>9</v>
      </c>
      <c r="I23" s="46">
        <f>SUM(I14:I21)</f>
        <v>9</v>
      </c>
      <c r="J23" s="46">
        <f>SUM(J14:J21)</f>
        <v>15</v>
      </c>
      <c r="K23" s="47">
        <f>SUM(K14:K21)</f>
        <v>15</v>
      </c>
      <c r="L23" s="13">
        <f>SUM(C23+E23+H23+J23)</f>
        <v>51</v>
      </c>
    </row>
    <row r="24" spans="1:12" s="4" customFormat="1" ht="18" customHeight="1" thickBot="1" x14ac:dyDescent="0.35">
      <c r="A24" s="11"/>
      <c r="B24" s="62" t="s">
        <v>30</v>
      </c>
      <c r="C24" s="63">
        <f>C12+C23</f>
        <v>17</v>
      </c>
      <c r="D24" s="63">
        <f>D12+D23</f>
        <v>17</v>
      </c>
      <c r="E24" s="63">
        <f>E12+E23</f>
        <v>14</v>
      </c>
      <c r="F24" s="63">
        <f>F12+F23</f>
        <v>14</v>
      </c>
      <c r="G24" s="64" t="s">
        <v>30</v>
      </c>
      <c r="H24" s="63">
        <f>H23</f>
        <v>9</v>
      </c>
      <c r="I24" s="63">
        <f>I23</f>
        <v>9</v>
      </c>
      <c r="J24" s="63">
        <f>J23</f>
        <v>15</v>
      </c>
      <c r="K24" s="65">
        <f>K23</f>
        <v>15</v>
      </c>
      <c r="L24" s="13">
        <f>SUM(C24+E24+H24+J24)</f>
        <v>55</v>
      </c>
    </row>
    <row r="25" spans="1:12" s="5" customFormat="1" ht="16" customHeight="1" thickBot="1" x14ac:dyDescent="0.45">
      <c r="A25" s="21"/>
      <c r="B25" s="106" t="s">
        <v>31</v>
      </c>
      <c r="C25" s="107"/>
      <c r="D25" s="107"/>
      <c r="E25" s="107"/>
      <c r="F25" s="107"/>
      <c r="G25" s="107"/>
      <c r="H25" s="107"/>
      <c r="I25" s="107"/>
      <c r="J25" s="107"/>
      <c r="K25" s="108"/>
      <c r="L25" s="14"/>
    </row>
    <row r="26" spans="1:12" s="4" customFormat="1" ht="16" customHeight="1" x14ac:dyDescent="0.3">
      <c r="A26" s="119" t="s">
        <v>9</v>
      </c>
      <c r="B26" s="66"/>
      <c r="C26" s="42" t="s">
        <v>20</v>
      </c>
      <c r="D26" s="42" t="s">
        <v>20</v>
      </c>
      <c r="E26" s="42" t="s">
        <v>20</v>
      </c>
      <c r="F26" s="42" t="s">
        <v>20</v>
      </c>
      <c r="G26" s="67" t="s">
        <v>77</v>
      </c>
      <c r="H26" s="42">
        <v>2</v>
      </c>
      <c r="I26" s="42">
        <v>2</v>
      </c>
      <c r="J26" s="42" t="s">
        <v>20</v>
      </c>
      <c r="K26" s="54" t="s">
        <v>20</v>
      </c>
      <c r="L26" s="13"/>
    </row>
    <row r="27" spans="1:12" s="4" customFormat="1" ht="16" customHeight="1" x14ac:dyDescent="0.3">
      <c r="A27" s="120"/>
      <c r="B27" s="68"/>
      <c r="C27" s="44"/>
      <c r="D27" s="44"/>
      <c r="E27" s="44"/>
      <c r="F27" s="44"/>
      <c r="G27" s="69" t="s">
        <v>58</v>
      </c>
      <c r="H27" s="44"/>
      <c r="I27" s="44"/>
      <c r="J27" s="44">
        <v>2</v>
      </c>
      <c r="K27" s="45">
        <v>2</v>
      </c>
      <c r="L27" s="13"/>
    </row>
    <row r="28" spans="1:12" s="4" customFormat="1" ht="16" customHeight="1" thickBot="1" x14ac:dyDescent="0.45">
      <c r="A28" s="120"/>
      <c r="B28" s="70" t="s">
        <v>21</v>
      </c>
      <c r="C28" s="49" t="s">
        <v>20</v>
      </c>
      <c r="D28" s="49" t="s">
        <v>20</v>
      </c>
      <c r="E28" s="49" t="s">
        <v>20</v>
      </c>
      <c r="F28" s="49" t="s">
        <v>20</v>
      </c>
      <c r="G28" s="49" t="s">
        <v>21</v>
      </c>
      <c r="H28" s="49">
        <f>SUM(H26:H27)</f>
        <v>2</v>
      </c>
      <c r="I28" s="49">
        <f>SUM(I26:I27)</f>
        <v>2</v>
      </c>
      <c r="J28" s="49">
        <f>SUM(J26:J27)</f>
        <v>2</v>
      </c>
      <c r="K28" s="50">
        <f>SUM(K26:K27)</f>
        <v>2</v>
      </c>
      <c r="L28" s="15">
        <f>SUM(H28+J28)</f>
        <v>4</v>
      </c>
    </row>
    <row r="29" spans="1:12" s="5" customFormat="1" ht="16" customHeight="1" x14ac:dyDescent="0.3">
      <c r="A29" s="120"/>
      <c r="B29" s="97" t="s">
        <v>59</v>
      </c>
      <c r="C29" s="98"/>
      <c r="D29" s="98"/>
      <c r="E29" s="98"/>
      <c r="F29" s="98"/>
      <c r="G29" s="98"/>
      <c r="H29" s="98"/>
      <c r="I29" s="98"/>
      <c r="J29" s="98"/>
      <c r="K29" s="99"/>
      <c r="L29" s="14"/>
    </row>
    <row r="30" spans="1:12" s="4" customFormat="1" ht="18" customHeight="1" x14ac:dyDescent="0.3">
      <c r="A30" s="120"/>
      <c r="B30" s="58" t="s">
        <v>32</v>
      </c>
      <c r="C30" s="71">
        <v>2</v>
      </c>
      <c r="D30" s="71">
        <v>2</v>
      </c>
      <c r="E30" s="71"/>
      <c r="F30" s="71"/>
      <c r="G30" s="72" t="s">
        <v>33</v>
      </c>
      <c r="H30" s="71">
        <v>2</v>
      </c>
      <c r="I30" s="71">
        <v>2</v>
      </c>
      <c r="J30" s="73"/>
      <c r="K30" s="74"/>
      <c r="L30" s="13"/>
    </row>
    <row r="31" spans="1:12" s="4" customFormat="1" ht="24.75" customHeight="1" x14ac:dyDescent="0.3">
      <c r="A31" s="120"/>
      <c r="B31" s="56" t="s">
        <v>34</v>
      </c>
      <c r="C31" s="42">
        <v>2</v>
      </c>
      <c r="D31" s="42">
        <v>2</v>
      </c>
      <c r="E31" s="75"/>
      <c r="F31" s="75"/>
      <c r="G31" s="76" t="s">
        <v>35</v>
      </c>
      <c r="H31" s="42">
        <v>2</v>
      </c>
      <c r="I31" s="42">
        <v>2</v>
      </c>
      <c r="J31" s="52"/>
      <c r="K31" s="77"/>
      <c r="L31" s="13"/>
    </row>
    <row r="32" spans="1:12" s="4" customFormat="1" ht="24.75" customHeight="1" x14ac:dyDescent="0.3">
      <c r="A32" s="120"/>
      <c r="B32" s="58" t="s">
        <v>36</v>
      </c>
      <c r="C32" s="42">
        <v>2</v>
      </c>
      <c r="D32" s="42">
        <v>2</v>
      </c>
      <c r="E32" s="75"/>
      <c r="F32" s="75"/>
      <c r="G32" s="76" t="s">
        <v>37</v>
      </c>
      <c r="H32" s="42">
        <v>2</v>
      </c>
      <c r="I32" s="42">
        <v>2</v>
      </c>
      <c r="J32" s="42"/>
      <c r="K32" s="54"/>
      <c r="L32" s="13"/>
    </row>
    <row r="33" spans="1:15" s="4" customFormat="1" ht="23.25" customHeight="1" x14ac:dyDescent="0.3">
      <c r="A33" s="120"/>
      <c r="B33" s="58" t="s">
        <v>38</v>
      </c>
      <c r="C33" s="42">
        <v>2</v>
      </c>
      <c r="D33" s="42">
        <v>2</v>
      </c>
      <c r="E33" s="42"/>
      <c r="F33" s="42"/>
      <c r="G33" s="78" t="s">
        <v>39</v>
      </c>
      <c r="H33" s="75">
        <v>2</v>
      </c>
      <c r="I33" s="75">
        <v>2</v>
      </c>
      <c r="J33" s="52"/>
      <c r="K33" s="77"/>
      <c r="L33" s="13"/>
    </row>
    <row r="34" spans="1:15" s="4" customFormat="1" ht="22.5" customHeight="1" x14ac:dyDescent="0.3">
      <c r="A34" s="120"/>
      <c r="B34" s="58" t="s">
        <v>40</v>
      </c>
      <c r="C34" s="42"/>
      <c r="D34" s="42"/>
      <c r="E34" s="42">
        <v>2</v>
      </c>
      <c r="F34" s="42">
        <v>2</v>
      </c>
      <c r="G34" s="79" t="s">
        <v>41</v>
      </c>
      <c r="H34" s="75"/>
      <c r="I34" s="75"/>
      <c r="J34" s="52">
        <v>2</v>
      </c>
      <c r="K34" s="77">
        <v>2</v>
      </c>
      <c r="L34" s="13"/>
    </row>
    <row r="35" spans="1:15" s="4" customFormat="1" ht="24.75" customHeight="1" x14ac:dyDescent="0.3">
      <c r="A35" s="120"/>
      <c r="B35" s="58" t="s">
        <v>42</v>
      </c>
      <c r="C35" s="42"/>
      <c r="D35" s="42"/>
      <c r="E35" s="42">
        <v>2</v>
      </c>
      <c r="F35" s="42">
        <v>2</v>
      </c>
      <c r="G35" s="79" t="s">
        <v>43</v>
      </c>
      <c r="H35" s="75"/>
      <c r="I35" s="75"/>
      <c r="J35" s="52">
        <v>2</v>
      </c>
      <c r="K35" s="77">
        <v>2</v>
      </c>
      <c r="L35" s="13"/>
    </row>
    <row r="36" spans="1:15" s="4" customFormat="1" ht="28.5" customHeight="1" x14ac:dyDescent="0.3">
      <c r="A36" s="120"/>
      <c r="B36" s="58" t="s">
        <v>44</v>
      </c>
      <c r="C36" s="42"/>
      <c r="D36" s="42"/>
      <c r="E36" s="42">
        <v>2</v>
      </c>
      <c r="F36" s="42">
        <v>2</v>
      </c>
      <c r="G36" s="79" t="s">
        <v>11</v>
      </c>
      <c r="H36" s="75"/>
      <c r="I36" s="75"/>
      <c r="J36" s="52">
        <v>2</v>
      </c>
      <c r="K36" s="77">
        <v>2</v>
      </c>
      <c r="L36" s="13"/>
    </row>
    <row r="37" spans="1:15" s="4" customFormat="1" ht="18.75" customHeight="1" x14ac:dyDescent="0.3">
      <c r="A37" s="120"/>
      <c r="B37" s="58" t="s">
        <v>45</v>
      </c>
      <c r="C37" s="42"/>
      <c r="D37" s="42"/>
      <c r="E37" s="42">
        <v>2</v>
      </c>
      <c r="F37" s="42">
        <v>2</v>
      </c>
      <c r="G37" s="79" t="s">
        <v>46</v>
      </c>
      <c r="H37" s="75"/>
      <c r="I37" s="75"/>
      <c r="J37" s="52">
        <v>2</v>
      </c>
      <c r="K37" s="77">
        <v>2</v>
      </c>
      <c r="L37" s="13"/>
    </row>
    <row r="38" spans="1:15" s="4" customFormat="1" ht="24.75" customHeight="1" x14ac:dyDescent="0.3">
      <c r="A38" s="120"/>
      <c r="B38" s="58" t="s">
        <v>47</v>
      </c>
      <c r="C38" s="42" t="s">
        <v>20</v>
      </c>
      <c r="D38" s="42" t="s">
        <v>20</v>
      </c>
      <c r="E38" s="42">
        <v>2</v>
      </c>
      <c r="F38" s="42">
        <v>2</v>
      </c>
      <c r="G38" s="58" t="s">
        <v>48</v>
      </c>
      <c r="H38" s="42" t="s">
        <v>20</v>
      </c>
      <c r="I38" s="42" t="s">
        <v>20</v>
      </c>
      <c r="J38" s="42">
        <v>2</v>
      </c>
      <c r="K38" s="54">
        <v>2</v>
      </c>
      <c r="L38" s="13"/>
    </row>
    <row r="39" spans="1:15" s="4" customFormat="1" ht="21" customHeight="1" x14ac:dyDescent="0.4">
      <c r="A39" s="120"/>
      <c r="B39" s="80" t="s">
        <v>21</v>
      </c>
      <c r="C39" s="46">
        <f>SUM(C30:C38)</f>
        <v>8</v>
      </c>
      <c r="D39" s="46">
        <f>SUM(D30:D38)</f>
        <v>8</v>
      </c>
      <c r="E39" s="46">
        <f>SUM(E30:E38)</f>
        <v>10</v>
      </c>
      <c r="F39" s="46">
        <f>SUM(F30:F38)</f>
        <v>10</v>
      </c>
      <c r="G39" s="61" t="s">
        <v>21</v>
      </c>
      <c r="H39" s="46">
        <f>SUM(H30:H38)</f>
        <v>8</v>
      </c>
      <c r="I39" s="46">
        <f>SUM(I30:I38)</f>
        <v>8</v>
      </c>
      <c r="J39" s="46">
        <f>SUM(J30:J38)</f>
        <v>10</v>
      </c>
      <c r="K39" s="46">
        <f>SUM(K30:K38)</f>
        <v>10</v>
      </c>
      <c r="L39" s="15">
        <f t="shared" ref="L39:L44" si="0">SUM(C39+E39+H39+J39)</f>
        <v>36</v>
      </c>
    </row>
    <row r="40" spans="1:15" s="4" customFormat="1" ht="22.5" customHeight="1" x14ac:dyDescent="0.4">
      <c r="A40" s="120"/>
      <c r="B40" s="81" t="s">
        <v>0</v>
      </c>
      <c r="C40" s="46">
        <f>SUM(C39)</f>
        <v>8</v>
      </c>
      <c r="D40" s="46">
        <f>SUM(D39)</f>
        <v>8</v>
      </c>
      <c r="E40" s="46">
        <f>SUM(E39)</f>
        <v>10</v>
      </c>
      <c r="F40" s="46">
        <f>SUM(F39)</f>
        <v>10</v>
      </c>
      <c r="G40" s="82" t="s">
        <v>0</v>
      </c>
      <c r="H40" s="46">
        <f>SUM(H28+H39)</f>
        <v>10</v>
      </c>
      <c r="I40" s="46">
        <f>SUM(I28+I39)</f>
        <v>10</v>
      </c>
      <c r="J40" s="46">
        <f>SUM(J28+J39)</f>
        <v>12</v>
      </c>
      <c r="K40" s="46">
        <f>SUM(K28+K39)</f>
        <v>12</v>
      </c>
      <c r="L40" s="15">
        <f t="shared" si="0"/>
        <v>40</v>
      </c>
    </row>
    <row r="41" spans="1:15" s="4" customFormat="1" ht="23.25" customHeight="1" thickBot="1" x14ac:dyDescent="0.45">
      <c r="A41" s="121"/>
      <c r="B41" s="83" t="s">
        <v>1</v>
      </c>
      <c r="C41" s="49">
        <v>3</v>
      </c>
      <c r="D41" s="49">
        <v>3</v>
      </c>
      <c r="E41" s="49">
        <v>4</v>
      </c>
      <c r="F41" s="49">
        <v>4</v>
      </c>
      <c r="G41" s="84" t="s">
        <v>1</v>
      </c>
      <c r="H41" s="49">
        <v>2</v>
      </c>
      <c r="I41" s="49">
        <v>2</v>
      </c>
      <c r="J41" s="49">
        <v>4</v>
      </c>
      <c r="K41" s="49">
        <v>4</v>
      </c>
      <c r="L41" s="15">
        <f t="shared" si="0"/>
        <v>13</v>
      </c>
    </row>
    <row r="42" spans="1:15" s="4" customFormat="1" ht="16" customHeight="1" x14ac:dyDescent="0.4">
      <c r="A42" s="115" t="s">
        <v>52</v>
      </c>
      <c r="B42" s="85" t="s">
        <v>49</v>
      </c>
      <c r="C42" s="86">
        <f>SUM(C24)</f>
        <v>17</v>
      </c>
      <c r="D42" s="86">
        <f t="shared" ref="D42:K42" si="1">SUM(D24)</f>
        <v>17</v>
      </c>
      <c r="E42" s="86">
        <f t="shared" si="1"/>
        <v>14</v>
      </c>
      <c r="F42" s="86">
        <f t="shared" si="1"/>
        <v>14</v>
      </c>
      <c r="G42" s="85" t="s">
        <v>49</v>
      </c>
      <c r="H42" s="86">
        <f t="shared" si="1"/>
        <v>9</v>
      </c>
      <c r="I42" s="86">
        <f t="shared" si="1"/>
        <v>9</v>
      </c>
      <c r="J42" s="86">
        <f t="shared" si="1"/>
        <v>15</v>
      </c>
      <c r="K42" s="86">
        <f t="shared" si="1"/>
        <v>15</v>
      </c>
      <c r="L42" s="15">
        <f t="shared" si="0"/>
        <v>55</v>
      </c>
    </row>
    <row r="43" spans="1:15" s="4" customFormat="1" ht="16" customHeight="1" x14ac:dyDescent="0.4">
      <c r="A43" s="116"/>
      <c r="B43" s="61" t="s">
        <v>50</v>
      </c>
      <c r="C43" s="87">
        <f>SUM(C41)</f>
        <v>3</v>
      </c>
      <c r="D43" s="87">
        <f>SUM(D41)</f>
        <v>3</v>
      </c>
      <c r="E43" s="87">
        <f>SUM(E41)</f>
        <v>4</v>
      </c>
      <c r="F43" s="87">
        <f>SUM(F41)</f>
        <v>4</v>
      </c>
      <c r="G43" s="46" t="s">
        <v>50</v>
      </c>
      <c r="H43" s="87">
        <f>SUM(H28+H41)</f>
        <v>4</v>
      </c>
      <c r="I43" s="87">
        <f>SUM(I28+I41)</f>
        <v>4</v>
      </c>
      <c r="J43" s="87">
        <f>SUM(J28+J41)</f>
        <v>6</v>
      </c>
      <c r="K43" s="87">
        <f>SUM(K28+K41)</f>
        <v>6</v>
      </c>
      <c r="L43" s="15">
        <f t="shared" si="0"/>
        <v>17</v>
      </c>
    </row>
    <row r="44" spans="1:15" s="4" customFormat="1" ht="16" customHeight="1" thickBot="1" x14ac:dyDescent="0.45">
      <c r="A44" s="117"/>
      <c r="B44" s="48" t="s">
        <v>51</v>
      </c>
      <c r="C44" s="49">
        <f>SUM(C42:C43)</f>
        <v>20</v>
      </c>
      <c r="D44" s="49">
        <f>SUM(D42:D43)</f>
        <v>20</v>
      </c>
      <c r="E44" s="49">
        <f>SUM(E42:E43)</f>
        <v>18</v>
      </c>
      <c r="F44" s="49">
        <f>SUM(F42:F43)</f>
        <v>18</v>
      </c>
      <c r="G44" s="49" t="s">
        <v>51</v>
      </c>
      <c r="H44" s="49">
        <f>SUM(H42:H43)</f>
        <v>13</v>
      </c>
      <c r="I44" s="49">
        <f>SUM(I42:I43)</f>
        <v>13</v>
      </c>
      <c r="J44" s="49">
        <f>SUM(J42:J43)</f>
        <v>21</v>
      </c>
      <c r="K44" s="50">
        <f>SUM(K42:K43)</f>
        <v>21</v>
      </c>
      <c r="L44" s="15">
        <f t="shared" si="0"/>
        <v>72</v>
      </c>
    </row>
    <row r="45" spans="1:15" s="35" customFormat="1" ht="24" customHeight="1" x14ac:dyDescent="0.4">
      <c r="A45" s="118" t="s">
        <v>53</v>
      </c>
      <c r="B45" s="126" t="s">
        <v>75</v>
      </c>
      <c r="C45" s="127"/>
      <c r="D45" s="127"/>
      <c r="E45" s="127"/>
      <c r="F45" s="127"/>
      <c r="G45" s="127"/>
      <c r="H45" s="127"/>
      <c r="I45" s="127"/>
      <c r="J45" s="127"/>
      <c r="K45" s="127"/>
      <c r="L45" s="37"/>
    </row>
    <row r="46" spans="1:15" s="35" customFormat="1" ht="29" customHeight="1" x14ac:dyDescent="0.4">
      <c r="A46" s="116"/>
      <c r="B46" s="128" t="s">
        <v>79</v>
      </c>
      <c r="C46" s="129"/>
      <c r="D46" s="129"/>
      <c r="E46" s="129"/>
      <c r="F46" s="129"/>
      <c r="G46" s="129"/>
      <c r="H46" s="129"/>
      <c r="I46" s="129"/>
      <c r="J46" s="129"/>
      <c r="K46" s="129"/>
      <c r="L46" s="38"/>
    </row>
    <row r="47" spans="1:15" s="35" customFormat="1" ht="50" customHeight="1" thickBot="1" x14ac:dyDescent="0.45">
      <c r="A47" s="116"/>
      <c r="B47" s="128" t="s">
        <v>80</v>
      </c>
      <c r="C47" s="129"/>
      <c r="D47" s="129"/>
      <c r="E47" s="129"/>
      <c r="F47" s="129"/>
      <c r="G47" s="129"/>
      <c r="H47" s="129"/>
      <c r="I47" s="129"/>
      <c r="J47" s="129"/>
      <c r="K47" s="129"/>
      <c r="L47" s="38"/>
    </row>
    <row r="48" spans="1:15" s="4" customFormat="1" ht="13.5" customHeight="1" x14ac:dyDescent="0.45">
      <c r="A48" s="22"/>
      <c r="B48" s="23" t="s">
        <v>54</v>
      </c>
      <c r="C48" s="23"/>
      <c r="D48" s="23"/>
      <c r="E48" s="30" t="s">
        <v>54</v>
      </c>
      <c r="F48" s="23"/>
      <c r="G48" s="24"/>
      <c r="H48" s="25"/>
      <c r="I48" s="25"/>
      <c r="J48" s="23" t="s">
        <v>57</v>
      </c>
      <c r="K48" s="23"/>
      <c r="L48" s="24"/>
      <c r="N48" s="8"/>
      <c r="O48" s="8"/>
    </row>
    <row r="49" spans="1:12" s="35" customFormat="1" ht="24.75" customHeight="1" x14ac:dyDescent="0.4">
      <c r="A49" s="31"/>
      <c r="B49" s="32" t="s">
        <v>55</v>
      </c>
      <c r="C49" s="105" t="s">
        <v>56</v>
      </c>
      <c r="D49" s="105"/>
      <c r="E49" s="33"/>
      <c r="F49" s="33"/>
      <c r="G49" s="36" t="s">
        <v>70</v>
      </c>
      <c r="I49" s="33"/>
      <c r="J49" s="33"/>
      <c r="K49" s="33"/>
      <c r="L49" s="34"/>
    </row>
    <row r="50" spans="1:12" s="4" customFormat="1" ht="16" customHeight="1" x14ac:dyDescent="0.3">
      <c r="A50" s="9"/>
      <c r="B50" s="9"/>
      <c r="C50" s="16"/>
      <c r="D50" s="16"/>
      <c r="E50" s="16"/>
      <c r="F50" s="16"/>
      <c r="G50" s="9"/>
      <c r="H50" s="16"/>
      <c r="I50" s="16"/>
      <c r="J50" s="16"/>
      <c r="K50" s="16"/>
      <c r="L50" s="6"/>
    </row>
    <row r="51" spans="1:12" s="5" customFormat="1" ht="16" customHeight="1" x14ac:dyDescent="0.3">
      <c r="C51" s="17"/>
      <c r="D51" s="17"/>
      <c r="E51" s="17"/>
      <c r="F51" s="17"/>
      <c r="H51" s="17"/>
      <c r="I51" s="17"/>
      <c r="J51" s="17"/>
      <c r="K51" s="17"/>
    </row>
    <row r="52" spans="1:12" s="5" customFormat="1" ht="16" customHeight="1" x14ac:dyDescent="0.3">
      <c r="C52" s="17"/>
      <c r="D52" s="17"/>
      <c r="E52" s="17"/>
      <c r="F52" s="17"/>
      <c r="H52" s="17"/>
      <c r="I52" s="17"/>
      <c r="J52" s="17"/>
      <c r="K52" s="17"/>
    </row>
    <row r="53" spans="1:12" s="4" customFormat="1" ht="16" customHeight="1" x14ac:dyDescent="0.3">
      <c r="C53" s="3"/>
      <c r="D53" s="3"/>
      <c r="E53" s="3"/>
      <c r="F53" s="3"/>
      <c r="H53" s="3"/>
      <c r="I53" s="3"/>
      <c r="J53" s="3"/>
      <c r="K53" s="3"/>
    </row>
    <row r="54" spans="1:12" s="4" customFormat="1" ht="16" customHeight="1" x14ac:dyDescent="0.3">
      <c r="C54" s="3"/>
      <c r="D54" s="3"/>
      <c r="E54" s="3"/>
      <c r="F54" s="3"/>
      <c r="H54" s="3"/>
      <c r="I54" s="3"/>
      <c r="J54" s="3"/>
      <c r="K54" s="3"/>
    </row>
    <row r="55" spans="1:12" s="4" customFormat="1" ht="16" customHeight="1" x14ac:dyDescent="0.3">
      <c r="C55" s="3"/>
      <c r="D55" s="3"/>
      <c r="E55" s="3"/>
      <c r="F55" s="3"/>
      <c r="H55" s="3"/>
      <c r="I55" s="3"/>
      <c r="J55" s="3"/>
      <c r="K55" s="3"/>
    </row>
    <row r="56" spans="1:12" s="4" customFormat="1" ht="16" customHeight="1" x14ac:dyDescent="0.3">
      <c r="C56" s="3"/>
      <c r="D56" s="3"/>
      <c r="E56" s="3"/>
      <c r="F56" s="3"/>
      <c r="H56" s="3"/>
      <c r="I56" s="3"/>
      <c r="J56" s="3"/>
      <c r="K56" s="3"/>
    </row>
    <row r="57" spans="1:12" s="4" customFormat="1" ht="16" customHeight="1" x14ac:dyDescent="0.3">
      <c r="C57" s="3"/>
      <c r="D57" s="3"/>
      <c r="E57" s="3"/>
      <c r="F57" s="3"/>
      <c r="H57" s="3"/>
      <c r="I57" s="3"/>
      <c r="J57" s="3"/>
      <c r="K57" s="3"/>
    </row>
    <row r="58" spans="1:12" s="4" customFormat="1" ht="16" customHeight="1" x14ac:dyDescent="0.3">
      <c r="C58" s="3"/>
      <c r="D58" s="3"/>
      <c r="E58" s="3"/>
      <c r="F58" s="3"/>
      <c r="H58" s="3"/>
      <c r="I58" s="3"/>
      <c r="J58" s="3"/>
      <c r="K58" s="3"/>
    </row>
    <row r="59" spans="1:12" s="4" customFormat="1" ht="16" customHeight="1" x14ac:dyDescent="0.3">
      <c r="C59" s="3"/>
      <c r="D59" s="3"/>
      <c r="E59" s="3"/>
      <c r="F59" s="3"/>
      <c r="H59" s="3"/>
      <c r="I59" s="3"/>
      <c r="J59" s="3"/>
      <c r="K59" s="3"/>
    </row>
    <row r="60" spans="1:12" s="4" customFormat="1" ht="16" customHeight="1" x14ac:dyDescent="0.3">
      <c r="C60" s="3"/>
      <c r="D60" s="3"/>
      <c r="E60" s="3"/>
      <c r="F60" s="3"/>
      <c r="H60" s="3"/>
      <c r="I60" s="3"/>
      <c r="J60" s="3"/>
      <c r="K60" s="3"/>
    </row>
    <row r="61" spans="1:12" s="4" customFormat="1" ht="16" customHeight="1" x14ac:dyDescent="0.3">
      <c r="C61" s="3"/>
      <c r="D61" s="3"/>
      <c r="E61" s="3"/>
      <c r="F61" s="3"/>
      <c r="H61" s="3"/>
      <c r="I61" s="3"/>
      <c r="J61" s="3"/>
      <c r="K61" s="3"/>
    </row>
    <row r="62" spans="1:12" s="4" customFormat="1" ht="16" customHeight="1" x14ac:dyDescent="0.3">
      <c r="C62" s="3"/>
      <c r="D62" s="3"/>
      <c r="E62" s="3"/>
      <c r="F62" s="3"/>
      <c r="H62" s="3"/>
      <c r="I62" s="3"/>
      <c r="J62" s="3"/>
      <c r="K62" s="3"/>
    </row>
    <row r="63" spans="1:12" s="4" customFormat="1" ht="16" customHeight="1" x14ac:dyDescent="0.3">
      <c r="C63" s="3"/>
      <c r="D63" s="3"/>
      <c r="E63" s="3"/>
      <c r="F63" s="3"/>
      <c r="H63" s="3"/>
      <c r="I63" s="3"/>
      <c r="J63" s="3"/>
      <c r="K63" s="3"/>
    </row>
    <row r="64" spans="1:12" s="4" customFormat="1" ht="16" customHeight="1" x14ac:dyDescent="0.3">
      <c r="C64" s="3"/>
      <c r="D64" s="3"/>
      <c r="E64" s="3"/>
      <c r="F64" s="3"/>
      <c r="H64" s="3"/>
      <c r="I64" s="3"/>
      <c r="J64" s="3"/>
      <c r="K64" s="3"/>
    </row>
    <row r="65" spans="3:11" s="4" customFormat="1" ht="16" customHeight="1" x14ac:dyDescent="0.3">
      <c r="C65" s="3"/>
      <c r="D65" s="3"/>
      <c r="E65" s="3"/>
      <c r="F65" s="3"/>
      <c r="H65" s="3"/>
      <c r="I65" s="3"/>
      <c r="J65" s="3"/>
      <c r="K65" s="3"/>
    </row>
    <row r="66" spans="3:11" s="4" customFormat="1" ht="16" customHeight="1" x14ac:dyDescent="0.3">
      <c r="C66" s="3"/>
      <c r="D66" s="3"/>
      <c r="E66" s="3"/>
      <c r="F66" s="3"/>
      <c r="H66" s="3"/>
      <c r="I66" s="3"/>
      <c r="J66" s="3"/>
      <c r="K66" s="3"/>
    </row>
    <row r="67" spans="3:11" s="4" customFormat="1" ht="16" customHeight="1" x14ac:dyDescent="0.3">
      <c r="C67" s="3"/>
      <c r="D67" s="3"/>
      <c r="E67" s="3"/>
      <c r="F67" s="3"/>
      <c r="H67" s="3"/>
      <c r="I67" s="3"/>
      <c r="J67" s="3"/>
      <c r="K67" s="3"/>
    </row>
    <row r="68" spans="3:11" s="4" customFormat="1" ht="16" customHeight="1" x14ac:dyDescent="0.3">
      <c r="C68" s="3"/>
      <c r="D68" s="3"/>
      <c r="E68" s="3"/>
      <c r="F68" s="3"/>
      <c r="H68" s="3"/>
      <c r="I68" s="3"/>
      <c r="J68" s="3"/>
      <c r="K68" s="3"/>
    </row>
    <row r="69" spans="3:11" s="4" customFormat="1" ht="16" customHeight="1" x14ac:dyDescent="0.3">
      <c r="C69" s="3"/>
      <c r="D69" s="3"/>
      <c r="E69" s="3"/>
      <c r="F69" s="3"/>
      <c r="H69" s="3"/>
      <c r="I69" s="3"/>
      <c r="J69" s="3"/>
      <c r="K69" s="3"/>
    </row>
    <row r="70" spans="3:11" s="4" customFormat="1" ht="16" customHeight="1" x14ac:dyDescent="0.3">
      <c r="C70" s="3"/>
      <c r="D70" s="3"/>
      <c r="E70" s="3"/>
      <c r="F70" s="3"/>
      <c r="H70" s="3"/>
      <c r="I70" s="3"/>
      <c r="J70" s="3"/>
      <c r="K70" s="3"/>
    </row>
    <row r="71" spans="3:11" s="4" customFormat="1" ht="16" customHeight="1" x14ac:dyDescent="0.3">
      <c r="C71" s="3"/>
      <c r="D71" s="3"/>
      <c r="E71" s="3"/>
      <c r="F71" s="3"/>
      <c r="H71" s="3"/>
      <c r="I71" s="3"/>
      <c r="J71" s="3"/>
      <c r="K71" s="3"/>
    </row>
    <row r="72" spans="3:11" s="4" customFormat="1" ht="16" customHeight="1" x14ac:dyDescent="0.3">
      <c r="C72" s="3"/>
      <c r="D72" s="3"/>
      <c r="E72" s="3"/>
      <c r="F72" s="3"/>
      <c r="H72" s="3"/>
      <c r="I72" s="3"/>
      <c r="J72" s="3"/>
      <c r="K72" s="3"/>
    </row>
    <row r="73" spans="3:11" s="4" customFormat="1" ht="16" customHeight="1" x14ac:dyDescent="0.3">
      <c r="C73" s="3"/>
      <c r="D73" s="3"/>
      <c r="E73" s="3"/>
      <c r="F73" s="3"/>
      <c r="H73" s="3"/>
      <c r="I73" s="3"/>
      <c r="J73" s="3"/>
      <c r="K73" s="3"/>
    </row>
    <row r="74" spans="3:11" s="4" customFormat="1" ht="16" customHeight="1" x14ac:dyDescent="0.3">
      <c r="C74" s="3"/>
      <c r="D74" s="3"/>
      <c r="E74" s="3"/>
      <c r="F74" s="3"/>
      <c r="H74" s="3"/>
      <c r="I74" s="3"/>
      <c r="J74" s="3"/>
      <c r="K74" s="3"/>
    </row>
    <row r="75" spans="3:11" s="4" customFormat="1" ht="16" customHeight="1" x14ac:dyDescent="0.3">
      <c r="C75" s="3"/>
      <c r="D75" s="3"/>
      <c r="E75" s="3"/>
      <c r="F75" s="3"/>
      <c r="H75" s="3"/>
      <c r="I75" s="3"/>
      <c r="J75" s="3"/>
      <c r="K75" s="3"/>
    </row>
    <row r="76" spans="3:11" s="4" customFormat="1" ht="16" customHeight="1" x14ac:dyDescent="0.3">
      <c r="C76" s="3"/>
      <c r="D76" s="3"/>
      <c r="E76" s="3"/>
      <c r="F76" s="3"/>
      <c r="H76" s="3"/>
      <c r="I76" s="3"/>
      <c r="J76" s="3"/>
      <c r="K76" s="3"/>
    </row>
    <row r="77" spans="3:11" s="4" customFormat="1" ht="16" customHeight="1" x14ac:dyDescent="0.3">
      <c r="C77" s="3"/>
      <c r="D77" s="3"/>
      <c r="E77" s="3"/>
      <c r="F77" s="3"/>
      <c r="H77" s="3"/>
      <c r="I77" s="3"/>
      <c r="J77" s="3"/>
      <c r="K77" s="3"/>
    </row>
    <row r="78" spans="3:11" s="4" customFormat="1" ht="16" customHeight="1" x14ac:dyDescent="0.3">
      <c r="C78" s="3"/>
      <c r="D78" s="3"/>
      <c r="E78" s="3"/>
      <c r="F78" s="3"/>
      <c r="H78" s="3"/>
      <c r="I78" s="3"/>
      <c r="J78" s="3"/>
      <c r="K78" s="3"/>
    </row>
    <row r="79" spans="3:11" s="4" customFormat="1" ht="16" customHeight="1" x14ac:dyDescent="0.3">
      <c r="C79" s="3"/>
      <c r="D79" s="3"/>
      <c r="E79" s="3"/>
      <c r="F79" s="3"/>
      <c r="H79" s="3"/>
      <c r="I79" s="3"/>
      <c r="J79" s="3"/>
      <c r="K79" s="3"/>
    </row>
    <row r="80" spans="3:11" s="4" customFormat="1" ht="16" customHeight="1" x14ac:dyDescent="0.3">
      <c r="C80" s="3"/>
      <c r="D80" s="3"/>
      <c r="E80" s="3"/>
      <c r="F80" s="3"/>
      <c r="H80" s="3"/>
      <c r="I80" s="3"/>
      <c r="J80" s="3"/>
      <c r="K80" s="3"/>
    </row>
    <row r="81" spans="3:11" s="4" customFormat="1" ht="16" customHeight="1" x14ac:dyDescent="0.3">
      <c r="C81" s="3"/>
      <c r="D81" s="3"/>
      <c r="E81" s="3"/>
      <c r="F81" s="3"/>
      <c r="H81" s="3"/>
      <c r="I81" s="3"/>
      <c r="J81" s="3"/>
      <c r="K81" s="3"/>
    </row>
    <row r="82" spans="3:11" s="4" customFormat="1" ht="16" customHeight="1" x14ac:dyDescent="0.3">
      <c r="C82" s="3"/>
      <c r="D82" s="3"/>
      <c r="E82" s="3"/>
      <c r="F82" s="3"/>
      <c r="H82" s="3"/>
      <c r="I82" s="3"/>
      <c r="J82" s="3"/>
      <c r="K82" s="3"/>
    </row>
    <row r="83" spans="3:11" s="4" customFormat="1" ht="16" customHeight="1" x14ac:dyDescent="0.3">
      <c r="C83" s="3"/>
      <c r="D83" s="3"/>
      <c r="E83" s="3"/>
      <c r="F83" s="3"/>
      <c r="H83" s="3"/>
      <c r="I83" s="3"/>
      <c r="J83" s="3"/>
      <c r="K83" s="3"/>
    </row>
    <row r="84" spans="3:11" s="4" customFormat="1" ht="16" customHeight="1" x14ac:dyDescent="0.3">
      <c r="C84" s="3"/>
      <c r="D84" s="3"/>
      <c r="E84" s="3"/>
      <c r="F84" s="3"/>
      <c r="H84" s="3"/>
      <c r="I84" s="3"/>
      <c r="J84" s="3"/>
      <c r="K84" s="3"/>
    </row>
    <row r="85" spans="3:11" s="4" customFormat="1" ht="16" customHeight="1" x14ac:dyDescent="0.3">
      <c r="C85" s="3"/>
      <c r="D85" s="3"/>
      <c r="E85" s="3"/>
      <c r="F85" s="3"/>
      <c r="H85" s="3"/>
      <c r="I85" s="3"/>
      <c r="J85" s="3"/>
      <c r="K85" s="3"/>
    </row>
    <row r="86" spans="3:11" s="4" customFormat="1" ht="16" customHeight="1" x14ac:dyDescent="0.3">
      <c r="C86" s="3"/>
      <c r="D86" s="3"/>
      <c r="E86" s="3"/>
      <c r="F86" s="3"/>
      <c r="H86" s="3"/>
      <c r="I86" s="3"/>
      <c r="J86" s="3"/>
      <c r="K86" s="3"/>
    </row>
    <row r="87" spans="3:11" s="4" customFormat="1" ht="16" customHeight="1" x14ac:dyDescent="0.3">
      <c r="C87" s="3"/>
      <c r="D87" s="3"/>
      <c r="E87" s="3"/>
      <c r="F87" s="3"/>
      <c r="H87" s="3"/>
      <c r="I87" s="3"/>
      <c r="J87" s="3"/>
      <c r="K87" s="3"/>
    </row>
    <row r="88" spans="3:11" s="4" customFormat="1" ht="16" customHeight="1" x14ac:dyDescent="0.3">
      <c r="C88" s="3"/>
      <c r="D88" s="3"/>
      <c r="E88" s="3"/>
      <c r="F88" s="3"/>
      <c r="H88" s="3"/>
      <c r="I88" s="3"/>
      <c r="J88" s="3"/>
      <c r="K88" s="3"/>
    </row>
    <row r="89" spans="3:11" s="4" customFormat="1" ht="16" customHeight="1" x14ac:dyDescent="0.3">
      <c r="C89" s="3"/>
      <c r="D89" s="3"/>
      <c r="E89" s="3"/>
      <c r="F89" s="3"/>
      <c r="H89" s="3"/>
      <c r="I89" s="3"/>
      <c r="J89" s="3"/>
      <c r="K89" s="3"/>
    </row>
    <row r="90" spans="3:11" s="4" customFormat="1" ht="16" customHeight="1" x14ac:dyDescent="0.3">
      <c r="C90" s="3"/>
      <c r="D90" s="3"/>
      <c r="E90" s="3"/>
      <c r="F90" s="3"/>
      <c r="H90" s="3"/>
      <c r="I90" s="3"/>
      <c r="J90" s="3"/>
      <c r="K90" s="3"/>
    </row>
    <row r="91" spans="3:11" s="4" customFormat="1" ht="16" customHeight="1" x14ac:dyDescent="0.3">
      <c r="C91" s="3"/>
      <c r="D91" s="3"/>
      <c r="E91" s="3"/>
      <c r="F91" s="3"/>
      <c r="H91" s="3"/>
      <c r="I91" s="3"/>
      <c r="J91" s="3"/>
      <c r="K91" s="3"/>
    </row>
    <row r="92" spans="3:11" s="4" customFormat="1" ht="16" customHeight="1" x14ac:dyDescent="0.3">
      <c r="C92" s="3"/>
      <c r="D92" s="3"/>
      <c r="E92" s="3"/>
      <c r="F92" s="3"/>
      <c r="H92" s="3"/>
      <c r="I92" s="3"/>
      <c r="J92" s="3"/>
      <c r="K92" s="3"/>
    </row>
    <row r="93" spans="3:11" s="4" customFormat="1" ht="16" customHeight="1" x14ac:dyDescent="0.3">
      <c r="C93" s="3"/>
      <c r="D93" s="3"/>
      <c r="E93" s="3"/>
      <c r="F93" s="3"/>
      <c r="H93" s="3"/>
      <c r="I93" s="3"/>
      <c r="J93" s="3"/>
      <c r="K93" s="3"/>
    </row>
    <row r="94" spans="3:11" s="4" customFormat="1" ht="16" customHeight="1" x14ac:dyDescent="0.3">
      <c r="C94" s="3"/>
      <c r="D94" s="3"/>
      <c r="E94" s="3"/>
      <c r="F94" s="3"/>
      <c r="H94" s="3"/>
      <c r="I94" s="3"/>
      <c r="J94" s="3"/>
      <c r="K94" s="3"/>
    </row>
    <row r="95" spans="3:11" s="4" customFormat="1" ht="16" customHeight="1" x14ac:dyDescent="0.3">
      <c r="C95" s="3"/>
      <c r="D95" s="3"/>
      <c r="E95" s="3"/>
      <c r="F95" s="3"/>
      <c r="H95" s="3"/>
      <c r="I95" s="3"/>
      <c r="J95" s="3"/>
      <c r="K95" s="3"/>
    </row>
    <row r="96" spans="3:11" s="4" customFormat="1" ht="16" customHeight="1" x14ac:dyDescent="0.3">
      <c r="C96" s="3"/>
      <c r="D96" s="3"/>
      <c r="E96" s="3"/>
      <c r="F96" s="3"/>
      <c r="H96" s="3"/>
      <c r="I96" s="3"/>
      <c r="J96" s="3"/>
      <c r="K96" s="3"/>
    </row>
    <row r="97" spans="3:11" s="4" customFormat="1" ht="16" customHeight="1" x14ac:dyDescent="0.3">
      <c r="C97" s="3"/>
      <c r="D97" s="3"/>
      <c r="E97" s="3"/>
      <c r="F97" s="3"/>
      <c r="H97" s="3"/>
      <c r="I97" s="3"/>
      <c r="J97" s="3"/>
      <c r="K97" s="3"/>
    </row>
    <row r="98" spans="3:11" s="4" customFormat="1" ht="16" customHeight="1" x14ac:dyDescent="0.3">
      <c r="C98" s="3"/>
      <c r="D98" s="3"/>
      <c r="E98" s="3"/>
      <c r="F98" s="3"/>
      <c r="H98" s="3"/>
      <c r="I98" s="3"/>
      <c r="J98" s="3"/>
      <c r="K98" s="3"/>
    </row>
    <row r="99" spans="3:11" s="4" customFormat="1" ht="16" customHeight="1" x14ac:dyDescent="0.3">
      <c r="C99" s="3"/>
      <c r="D99" s="3"/>
      <c r="E99" s="3"/>
      <c r="F99" s="3"/>
      <c r="H99" s="3"/>
      <c r="I99" s="3"/>
      <c r="J99" s="3"/>
      <c r="K99" s="3"/>
    </row>
    <row r="100" spans="3:11" s="4" customFormat="1" ht="16" customHeight="1" x14ac:dyDescent="0.3">
      <c r="C100" s="3"/>
      <c r="D100" s="3"/>
      <c r="E100" s="3"/>
      <c r="F100" s="3"/>
      <c r="H100" s="3"/>
      <c r="I100" s="3"/>
      <c r="J100" s="3"/>
      <c r="K100" s="3"/>
    </row>
    <row r="101" spans="3:11" s="4" customFormat="1" ht="16" customHeight="1" x14ac:dyDescent="0.3">
      <c r="C101" s="3"/>
      <c r="D101" s="3"/>
      <c r="E101" s="3"/>
      <c r="F101" s="3"/>
      <c r="H101" s="3"/>
      <c r="I101" s="3"/>
      <c r="J101" s="3"/>
      <c r="K101" s="3"/>
    </row>
    <row r="102" spans="3:11" s="4" customFormat="1" ht="16" customHeight="1" x14ac:dyDescent="0.3">
      <c r="C102" s="3"/>
      <c r="D102" s="3"/>
      <c r="E102" s="3"/>
      <c r="F102" s="3"/>
      <c r="H102" s="3"/>
      <c r="I102" s="3"/>
      <c r="J102" s="3"/>
      <c r="K102" s="3"/>
    </row>
    <row r="103" spans="3:11" s="4" customFormat="1" ht="16" customHeight="1" x14ac:dyDescent="0.3">
      <c r="C103" s="3"/>
      <c r="D103" s="3"/>
      <c r="E103" s="3"/>
      <c r="F103" s="3"/>
      <c r="H103" s="3"/>
      <c r="I103" s="3"/>
      <c r="J103" s="3"/>
      <c r="K103" s="3"/>
    </row>
    <row r="104" spans="3:11" s="4" customFormat="1" ht="16" customHeight="1" x14ac:dyDescent="0.3">
      <c r="C104" s="3"/>
      <c r="D104" s="3"/>
      <c r="E104" s="3"/>
      <c r="F104" s="3"/>
      <c r="H104" s="3"/>
      <c r="I104" s="3"/>
      <c r="J104" s="3"/>
      <c r="K104" s="3"/>
    </row>
    <row r="105" spans="3:11" s="4" customFormat="1" ht="16" customHeight="1" x14ac:dyDescent="0.3">
      <c r="C105" s="3"/>
      <c r="D105" s="3"/>
      <c r="E105" s="3"/>
      <c r="F105" s="3"/>
      <c r="H105" s="3"/>
      <c r="I105" s="3"/>
      <c r="J105" s="3"/>
      <c r="K105" s="3"/>
    </row>
    <row r="106" spans="3:11" s="4" customFormat="1" ht="16" customHeight="1" x14ac:dyDescent="0.3">
      <c r="C106" s="3"/>
      <c r="D106" s="3"/>
      <c r="E106" s="3"/>
      <c r="F106" s="3"/>
      <c r="H106" s="3"/>
      <c r="I106" s="3"/>
      <c r="J106" s="3"/>
      <c r="K106" s="3"/>
    </row>
    <row r="107" spans="3:11" s="4" customFormat="1" ht="16" customHeight="1" x14ac:dyDescent="0.3">
      <c r="C107" s="3"/>
      <c r="D107" s="3"/>
      <c r="E107" s="3"/>
      <c r="F107" s="3"/>
      <c r="H107" s="3"/>
      <c r="I107" s="3"/>
      <c r="J107" s="3"/>
      <c r="K107" s="3"/>
    </row>
    <row r="108" spans="3:11" s="4" customFormat="1" ht="16" customHeight="1" x14ac:dyDescent="0.3">
      <c r="C108" s="3"/>
      <c r="D108" s="3"/>
      <c r="E108" s="3"/>
      <c r="F108" s="3"/>
      <c r="H108" s="3"/>
      <c r="I108" s="3"/>
      <c r="J108" s="3"/>
      <c r="K108" s="3"/>
    </row>
    <row r="109" spans="3:11" s="4" customFormat="1" ht="16" customHeight="1" x14ac:dyDescent="0.3">
      <c r="C109" s="3"/>
      <c r="D109" s="3"/>
      <c r="E109" s="3"/>
      <c r="F109" s="3"/>
      <c r="H109" s="3"/>
      <c r="I109" s="3"/>
      <c r="J109" s="3"/>
      <c r="K109" s="3"/>
    </row>
    <row r="110" spans="3:11" s="4" customFormat="1" ht="16" customHeight="1" x14ac:dyDescent="0.3">
      <c r="C110" s="3"/>
      <c r="D110" s="3"/>
      <c r="E110" s="3"/>
      <c r="F110" s="3"/>
      <c r="H110" s="3"/>
      <c r="I110" s="3"/>
      <c r="J110" s="3"/>
      <c r="K110" s="3"/>
    </row>
    <row r="111" spans="3:11" s="4" customFormat="1" ht="16" customHeight="1" x14ac:dyDescent="0.3">
      <c r="C111" s="3"/>
      <c r="D111" s="3"/>
      <c r="E111" s="3"/>
      <c r="F111" s="3"/>
      <c r="H111" s="3"/>
      <c r="I111" s="3"/>
      <c r="J111" s="3"/>
      <c r="K111" s="3"/>
    </row>
    <row r="112" spans="3:11" s="4" customFormat="1" ht="16" customHeight="1" x14ac:dyDescent="0.3">
      <c r="C112" s="3"/>
      <c r="D112" s="3"/>
      <c r="E112" s="3"/>
      <c r="F112" s="3"/>
      <c r="H112" s="3"/>
      <c r="I112" s="3"/>
      <c r="J112" s="3"/>
      <c r="K112" s="3"/>
    </row>
    <row r="113" spans="3:11" s="4" customFormat="1" ht="16" customHeight="1" x14ac:dyDescent="0.3">
      <c r="C113" s="3"/>
      <c r="D113" s="3"/>
      <c r="E113" s="3"/>
      <c r="F113" s="3"/>
      <c r="H113" s="3"/>
      <c r="I113" s="3"/>
      <c r="J113" s="3"/>
      <c r="K113" s="3"/>
    </row>
    <row r="114" spans="3:11" s="4" customFormat="1" ht="16" customHeight="1" x14ac:dyDescent="0.3">
      <c r="C114" s="3"/>
      <c r="D114" s="3"/>
      <c r="E114" s="3"/>
      <c r="F114" s="3"/>
      <c r="H114" s="3"/>
      <c r="I114" s="3"/>
      <c r="J114" s="3"/>
      <c r="K114" s="3"/>
    </row>
    <row r="115" spans="3:11" s="4" customFormat="1" ht="16" customHeight="1" x14ac:dyDescent="0.3">
      <c r="C115" s="3"/>
      <c r="D115" s="3"/>
      <c r="E115" s="3"/>
      <c r="F115" s="3"/>
      <c r="H115" s="3"/>
      <c r="I115" s="3"/>
      <c r="J115" s="3"/>
      <c r="K115" s="3"/>
    </row>
    <row r="116" spans="3:11" s="4" customFormat="1" ht="16" customHeight="1" x14ac:dyDescent="0.3">
      <c r="C116" s="3"/>
      <c r="D116" s="3"/>
      <c r="E116" s="3"/>
      <c r="F116" s="3"/>
      <c r="H116" s="3"/>
      <c r="I116" s="3"/>
      <c r="J116" s="3"/>
      <c r="K116" s="3"/>
    </row>
    <row r="117" spans="3:11" s="10" customFormat="1" ht="16" customHeight="1" x14ac:dyDescent="0.4">
      <c r="C117" s="18"/>
      <c r="D117" s="18"/>
      <c r="E117" s="18"/>
      <c r="F117" s="18"/>
      <c r="H117" s="18"/>
      <c r="I117" s="18"/>
      <c r="J117" s="18"/>
      <c r="K117" s="18"/>
    </row>
    <row r="118" spans="3:11" s="10" customFormat="1" ht="16" customHeight="1" x14ac:dyDescent="0.4">
      <c r="C118" s="18"/>
      <c r="D118" s="18"/>
      <c r="E118" s="18"/>
      <c r="F118" s="18"/>
      <c r="H118" s="18"/>
      <c r="I118" s="18"/>
      <c r="J118" s="18"/>
      <c r="K118" s="18"/>
    </row>
    <row r="119" spans="3:11" s="10" customFormat="1" ht="16" customHeight="1" x14ac:dyDescent="0.4">
      <c r="C119" s="18"/>
      <c r="D119" s="18"/>
      <c r="E119" s="18"/>
      <c r="F119" s="18"/>
      <c r="H119" s="18"/>
      <c r="I119" s="18"/>
      <c r="J119" s="18"/>
      <c r="K119" s="18"/>
    </row>
    <row r="120" spans="3:11" s="10" customFormat="1" ht="16" customHeight="1" x14ac:dyDescent="0.4">
      <c r="C120" s="18"/>
      <c r="D120" s="18"/>
      <c r="E120" s="18"/>
      <c r="F120" s="18"/>
      <c r="H120" s="18"/>
      <c r="I120" s="18"/>
      <c r="J120" s="18"/>
      <c r="K120" s="18"/>
    </row>
    <row r="121" spans="3:11" s="10" customFormat="1" ht="16" customHeight="1" x14ac:dyDescent="0.4">
      <c r="C121" s="18"/>
      <c r="D121" s="18"/>
      <c r="E121" s="18"/>
      <c r="F121" s="18"/>
      <c r="H121" s="18"/>
      <c r="I121" s="18"/>
      <c r="J121" s="18"/>
      <c r="K121" s="18"/>
    </row>
    <row r="122" spans="3:11" s="10" customFormat="1" ht="16" customHeight="1" x14ac:dyDescent="0.4">
      <c r="C122" s="18"/>
      <c r="D122" s="18"/>
      <c r="E122" s="18"/>
      <c r="F122" s="18"/>
      <c r="H122" s="18"/>
      <c r="I122" s="18"/>
      <c r="J122" s="18"/>
      <c r="K122" s="18"/>
    </row>
    <row r="123" spans="3:11" s="10" customFormat="1" ht="16" customHeight="1" x14ac:dyDescent="0.4">
      <c r="C123" s="18"/>
      <c r="D123" s="18"/>
      <c r="E123" s="18"/>
      <c r="F123" s="18"/>
      <c r="H123" s="18"/>
      <c r="I123" s="18"/>
      <c r="J123" s="18"/>
      <c r="K123" s="18"/>
    </row>
    <row r="124" spans="3:11" s="10" customFormat="1" ht="16" customHeight="1" x14ac:dyDescent="0.4">
      <c r="C124" s="18"/>
      <c r="D124" s="18"/>
      <c r="E124" s="18"/>
      <c r="F124" s="18"/>
      <c r="H124" s="18"/>
      <c r="I124" s="18"/>
      <c r="J124" s="18"/>
      <c r="K124" s="18"/>
    </row>
    <row r="125" spans="3:11" s="1" customFormat="1" ht="16" customHeight="1" x14ac:dyDescent="0.4">
      <c r="C125" s="19"/>
      <c r="D125" s="19"/>
      <c r="E125" s="19"/>
      <c r="F125" s="19"/>
      <c r="H125" s="19"/>
      <c r="I125" s="19"/>
      <c r="J125" s="19"/>
      <c r="K125" s="19"/>
    </row>
    <row r="126" spans="3:11" s="1" customFormat="1" ht="16" customHeight="1" x14ac:dyDescent="0.4">
      <c r="C126" s="19"/>
      <c r="D126" s="19"/>
      <c r="E126" s="19"/>
      <c r="F126" s="19"/>
      <c r="H126" s="19"/>
      <c r="I126" s="19"/>
      <c r="J126" s="19"/>
      <c r="K126" s="19"/>
    </row>
    <row r="127" spans="3:11" ht="16" customHeight="1" x14ac:dyDescent="0.4"/>
  </sheetData>
  <mergeCells count="26">
    <mergeCell ref="A42:A44"/>
    <mergeCell ref="A45:A47"/>
    <mergeCell ref="A26:A41"/>
    <mergeCell ref="A9:A23"/>
    <mergeCell ref="B47:K47"/>
    <mergeCell ref="B45:K45"/>
    <mergeCell ref="C49:D49"/>
    <mergeCell ref="B25:K25"/>
    <mergeCell ref="B46:K46"/>
    <mergeCell ref="B29:K29"/>
    <mergeCell ref="C7:D7"/>
    <mergeCell ref="G2:K2"/>
    <mergeCell ref="E7:F7"/>
    <mergeCell ref="G5:K5"/>
    <mergeCell ref="G3:K3"/>
    <mergeCell ref="G4:K4"/>
    <mergeCell ref="B13:K13"/>
    <mergeCell ref="B9:K9"/>
    <mergeCell ref="G7:G8"/>
    <mergeCell ref="J7:K7"/>
    <mergeCell ref="H7:I7"/>
    <mergeCell ref="A1:L1"/>
    <mergeCell ref="A6:A8"/>
    <mergeCell ref="B6:F6"/>
    <mergeCell ref="G6:K6"/>
    <mergeCell ref="B7:B8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0" orientation="portrait" r:id="rId1"/>
  <headerFooter alignWithMargins="0">
    <oddHeader>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102年入學</vt:lpstr>
      <vt:lpstr>'102年入學'!Print_Area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2013-04-10T06:38:23Z</cp:lastPrinted>
  <dcterms:created xsi:type="dcterms:W3CDTF">1999-09-01T03:11:59Z</dcterms:created>
  <dcterms:modified xsi:type="dcterms:W3CDTF">2015-02-26T03:33:31Z</dcterms:modified>
</cp:coreProperties>
</file>